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9,04" sheetId="3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33" l="1"/>
  <c r="L29" i="33"/>
  <c r="K29" i="33"/>
  <c r="J29" i="33"/>
  <c r="I29" i="33"/>
  <c r="H29" i="33"/>
  <c r="F29" i="33"/>
  <c r="F30" i="33" s="1"/>
  <c r="E29" i="33"/>
  <c r="E30" i="33" s="1"/>
  <c r="D29" i="33"/>
  <c r="D30" i="33" s="1"/>
  <c r="C29" i="33"/>
  <c r="C30" i="33" s="1"/>
  <c r="B29" i="33"/>
  <c r="B30" i="33" s="1"/>
  <c r="G27" i="33"/>
  <c r="G29" i="33" s="1"/>
  <c r="M19" i="33"/>
  <c r="F19" i="33"/>
  <c r="E19" i="33"/>
  <c r="D19" i="33"/>
  <c r="L15" i="33"/>
  <c r="L19" i="33" s="1"/>
  <c r="K15" i="33"/>
  <c r="K19" i="33" s="1"/>
  <c r="J15" i="33"/>
  <c r="J19" i="33" s="1"/>
  <c r="I15" i="33"/>
  <c r="I19" i="33" s="1"/>
  <c r="H15" i="33"/>
  <c r="H30" i="33" s="1"/>
  <c r="F15" i="33"/>
  <c r="E15" i="33"/>
  <c r="D15" i="33"/>
  <c r="G13" i="33"/>
  <c r="G15" i="33" s="1"/>
  <c r="H32" i="33" l="1"/>
  <c r="G19" i="33"/>
  <c r="G30" i="33"/>
  <c r="G32" i="33"/>
  <c r="I30" i="33"/>
  <c r="I32" i="33" s="1"/>
  <c r="J30" i="33"/>
  <c r="J32" i="33" s="1"/>
  <c r="K30" i="33"/>
  <c r="K32" i="33" s="1"/>
  <c r="L30" i="33"/>
  <c r="L32" i="33" s="1"/>
  <c r="D32" i="33"/>
  <c r="E32" i="33"/>
  <c r="F32" i="33"/>
  <c r="H19" i="33"/>
</calcChain>
</file>

<file path=xl/sharedStrings.xml><?xml version="1.0" encoding="utf-8"?>
<sst xmlns="http://schemas.openxmlformats.org/spreadsheetml/2006/main" count="58" uniqueCount="40">
  <si>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</si>
  <si>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</si>
  <si>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</si>
  <si>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</si>
  <si>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</si>
  <si>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</si>
  <si>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</si>
  <si>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</si>
  <si>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</si>
  <si>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</si>
  <si>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</si>
  <si>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</si>
  <si>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</si>
  <si>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</si>
  <si>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</si>
  <si>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</si>
  <si>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</si>
  <si>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</si>
  <si>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</si>
  <si>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</si>
  <si>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</si>
  <si>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</si>
  <si>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</si>
  <si>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</si>
  <si>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сухофруктов</t>
  </si>
  <si>
    <t>Чай с сахаром</t>
  </si>
  <si>
    <t>Суп фасолевый на курином бульоне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</si>
  <si>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</si>
  <si>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</si>
  <si>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</si>
  <si>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</si>
  <si>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</si>
  <si>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</si>
  <si>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</si>
  <si>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Итого обед:</t>
  </si>
  <si>
    <t>Итого за день:</t>
  </si>
  <si>
    <t>Итого день:</t>
  </si>
  <si>
    <t>Запеканка картофельная с мясом</t>
  </si>
  <si>
    <t>на 29 Апреля 2025 г.</t>
  </si>
  <si>
    <t>Омлет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</si>
</sst>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5" borderId="25" xfId="0" applyFont="1" applyFill="1" applyBorder="1"/>
    <xf numFmtId="0" fontId="9" fillId="5" borderId="25" xfId="0" applyFont="1" applyFill="1" applyBorder="1" applyAlignment="1">
      <alignment horizontal="right"/>
    </xf>
    <xf numFmtId="0" fontId="8" fillId="4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3" fontId="9" fillId="5" borderId="25" xfId="0" applyNumberFormat="1" applyFont="1" applyFill="1" applyBorder="1" applyAlignment="1">
      <alignment horizontal="right"/>
    </xf>
    <xf numFmtId="0" fontId="8" fillId="3" borderId="25" xfId="0" applyFont="1" applyFill="1" applyBorder="1" applyAlignment="1">
      <alignment wrapText="1"/>
    </xf>
    <xf numFmtId="0" fontId="8" fillId="0" borderId="28" xfId="0" applyFont="1" applyBorder="1"/>
    <xf numFmtId="0" fontId="8" fillId="0" borderId="25" xfId="0" applyFont="1" applyFill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0"/>
  <sheetViews>
    <sheetView tabSelected="1" topLeftCell="A16" workbookViewId="0">
      <selection activeCell="A29" sqref="A29:E29"/>
    </sheetView>
  </sheetViews>
  <sheetFormatPr defaultColWidth="9" defaultRowHeight="15" x14ac:dyDescent="0.25"/>
  <cols>
    <col min="1" max="1" width="33.5703125" style="23" customWidth="1"/>
    <col min="2" max="2" width="6.28515625" style="23" bestFit="1" customWidth="1"/>
    <col min="3" max="3" width="6.28515625" style="2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33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38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80" t="s">
        <v>27</v>
      </c>
      <c r="C9" s="81"/>
      <c r="D9" s="82" t="s">
        <v>8</v>
      </c>
      <c r="E9" s="83"/>
      <c r="F9" s="83"/>
      <c r="G9" s="84"/>
      <c r="H9" s="85" t="s">
        <v>31</v>
      </c>
      <c r="I9" s="86"/>
      <c r="J9" s="87"/>
      <c r="K9" s="88" t="s">
        <v>9</v>
      </c>
      <c r="L9" s="89"/>
      <c r="M9" s="65" t="s">
        <v>32</v>
      </c>
    </row>
    <row r="10" spans="1:13" ht="40.5" customHeight="1" x14ac:dyDescent="0.25">
      <c r="A10" s="1"/>
      <c r="B10" s="68" t="s">
        <v>28</v>
      </c>
      <c r="C10" s="70" t="s">
        <v>29</v>
      </c>
      <c r="D10" s="72" t="s">
        <v>0</v>
      </c>
      <c r="E10" s="74" t="s">
        <v>1</v>
      </c>
      <c r="F10" s="76" t="s">
        <v>2</v>
      </c>
      <c r="G10" s="78" t="s">
        <v>3</v>
      </c>
      <c r="H10" s="90" t="s">
        <v>4</v>
      </c>
      <c r="I10" s="76" t="s">
        <v>30</v>
      </c>
      <c r="J10" s="92" t="s">
        <v>5</v>
      </c>
      <c r="K10" s="72" t="s">
        <v>6</v>
      </c>
      <c r="L10" s="78" t="s">
        <v>7</v>
      </c>
      <c r="M10" s="66"/>
    </row>
    <row r="11" spans="1:13" ht="40.5" customHeight="1" thickBot="1" x14ac:dyDescent="0.3">
      <c r="A11" s="1"/>
      <c r="B11" s="69"/>
      <c r="C11" s="71"/>
      <c r="D11" s="73"/>
      <c r="E11" s="75"/>
      <c r="F11" s="77"/>
      <c r="G11" s="79"/>
      <c r="H11" s="91"/>
      <c r="I11" s="77"/>
      <c r="J11" s="93"/>
      <c r="K11" s="73"/>
      <c r="L11" s="79"/>
      <c r="M11" s="67"/>
    </row>
    <row r="12" spans="1:13" ht="31.5" x14ac:dyDescent="0.25">
      <c r="A12" s="61" t="s">
        <v>39</v>
      </c>
      <c r="B12" s="50">
        <v>200</v>
      </c>
      <c r="C12" s="50">
        <v>220</v>
      </c>
      <c r="D12" s="51">
        <v>14.5</v>
      </c>
      <c r="E12" s="51">
        <v>22</v>
      </c>
      <c r="F12" s="51">
        <v>7</v>
      </c>
      <c r="G12" s="51">
        <v>284</v>
      </c>
      <c r="H12" s="51">
        <v>0.12</v>
      </c>
      <c r="I12" s="51">
        <v>1.2</v>
      </c>
      <c r="J12" s="52">
        <v>1.45</v>
      </c>
      <c r="K12" s="51">
        <v>170.2</v>
      </c>
      <c r="L12" s="53">
        <v>2.62</v>
      </c>
      <c r="M12" s="54">
        <v>269</v>
      </c>
    </row>
    <row r="13" spans="1:13" ht="15.75" x14ac:dyDescent="0.25">
      <c r="A13" s="51" t="s">
        <v>25</v>
      </c>
      <c r="B13" s="50">
        <v>200</v>
      </c>
      <c r="C13" s="50">
        <v>200</v>
      </c>
      <c r="D13" s="51">
        <v>0.2</v>
      </c>
      <c r="E13" s="51">
        <v>0.1</v>
      </c>
      <c r="F13" s="51">
        <v>9.3000000000000007</v>
      </c>
      <c r="G13" s="51">
        <f>D13*4+E13*9+F13*4</f>
        <v>38.900000000000006</v>
      </c>
      <c r="H13" s="51">
        <v>0</v>
      </c>
      <c r="I13" s="51">
        <v>0</v>
      </c>
      <c r="J13" s="52">
        <v>0</v>
      </c>
      <c r="K13" s="51">
        <v>5.0999999999999996</v>
      </c>
      <c r="L13" s="53">
        <v>0.82</v>
      </c>
      <c r="M13" s="54">
        <v>457</v>
      </c>
    </row>
    <row r="14" spans="1:13" ht="15.75" x14ac:dyDescent="0.25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6.5" thickBot="1" x14ac:dyDescent="0.3">
      <c r="A15" s="55" t="s">
        <v>36</v>
      </c>
      <c r="B15" s="56">
        <v>445</v>
      </c>
      <c r="C15" s="56">
        <v>467</v>
      </c>
      <c r="D15" s="64">
        <f t="shared" ref="D15:L15" si="0">SUM(D12:D14)</f>
        <v>16.95</v>
      </c>
      <c r="E15" s="55">
        <f t="shared" si="0"/>
        <v>22.970000000000002</v>
      </c>
      <c r="F15" s="55">
        <f t="shared" si="0"/>
        <v>31.72</v>
      </c>
      <c r="G15" s="55">
        <f t="shared" si="0"/>
        <v>401.40999999999997</v>
      </c>
      <c r="H15" s="55">
        <f t="shared" si="0"/>
        <v>0.153</v>
      </c>
      <c r="I15" s="55">
        <f t="shared" si="0"/>
        <v>1.71</v>
      </c>
      <c r="J15" s="55">
        <f t="shared" si="0"/>
        <v>1.45</v>
      </c>
      <c r="K15" s="55">
        <f t="shared" si="0"/>
        <v>189.39999999999998</v>
      </c>
      <c r="L15" s="55">
        <f t="shared" si="0"/>
        <v>4.6099999999999994</v>
      </c>
      <c r="M15" s="62"/>
    </row>
    <row r="16" spans="1:13" ht="15.75" thickTop="1" x14ac:dyDescent="0.25">
      <c r="A16" s="36"/>
      <c r="B16" s="33"/>
      <c r="C16" s="34"/>
      <c r="D16" s="20"/>
      <c r="E16" s="21"/>
      <c r="F16" s="21"/>
      <c r="G16" s="22"/>
      <c r="H16" s="24"/>
      <c r="I16" s="21"/>
      <c r="J16" s="19"/>
      <c r="K16" s="20"/>
      <c r="L16" s="22"/>
      <c r="M16" s="35"/>
    </row>
    <row r="17" spans="1:16" ht="15.75" thickBot="1" x14ac:dyDescent="0.3">
      <c r="A17" s="37"/>
      <c r="B17" s="38"/>
      <c r="C17" s="39"/>
      <c r="D17" s="26"/>
      <c r="E17" s="27"/>
      <c r="F17" s="27"/>
      <c r="G17" s="28"/>
      <c r="H17" s="31"/>
      <c r="I17" s="27"/>
      <c r="J17" s="30"/>
      <c r="K17" s="26"/>
      <c r="L17" s="28"/>
      <c r="M17" s="40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41">
        <f t="shared" ref="D19:M19" si="1">SUM(D12:D18)</f>
        <v>33.9</v>
      </c>
      <c r="E19" s="42">
        <f t="shared" si="1"/>
        <v>45.940000000000005</v>
      </c>
      <c r="F19" s="42">
        <f t="shared" si="1"/>
        <v>63.44</v>
      </c>
      <c r="G19" s="43">
        <f t="shared" si="1"/>
        <v>802.81999999999994</v>
      </c>
      <c r="H19" s="42">
        <f t="shared" si="1"/>
        <v>0.30599999999999999</v>
      </c>
      <c r="I19" s="42">
        <f t="shared" si="1"/>
        <v>3.42</v>
      </c>
      <c r="J19" s="42">
        <f t="shared" si="1"/>
        <v>2.9</v>
      </c>
      <c r="K19" s="42">
        <f t="shared" si="1"/>
        <v>378.79999999999995</v>
      </c>
      <c r="L19" s="42">
        <f t="shared" si="1"/>
        <v>9.2199999999999989</v>
      </c>
      <c r="M19" s="44">
        <f t="shared" si="1"/>
        <v>1302</v>
      </c>
    </row>
    <row r="20" spans="1:16" ht="15.75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29" t="s">
        <v>13</v>
      </c>
      <c r="B21" s="80" t="s">
        <v>27</v>
      </c>
      <c r="C21" s="81"/>
      <c r="D21" s="82" t="s">
        <v>8</v>
      </c>
      <c r="E21" s="83"/>
      <c r="F21" s="83"/>
      <c r="G21" s="84"/>
      <c r="H21" s="85" t="s">
        <v>31</v>
      </c>
      <c r="I21" s="86"/>
      <c r="J21" s="87"/>
      <c r="K21" s="88" t="s">
        <v>9</v>
      </c>
      <c r="L21" s="89"/>
      <c r="M21" s="65" t="s">
        <v>32</v>
      </c>
    </row>
    <row r="22" spans="1:16" ht="40.5" customHeight="1" x14ac:dyDescent="0.25">
      <c r="A22" s="1"/>
      <c r="B22" s="68" t="s">
        <v>28</v>
      </c>
      <c r="C22" s="70" t="s">
        <v>29</v>
      </c>
      <c r="D22" s="72" t="s">
        <v>0</v>
      </c>
      <c r="E22" s="74" t="s">
        <v>1</v>
      </c>
      <c r="F22" s="76" t="s">
        <v>2</v>
      </c>
      <c r="G22" s="78" t="s">
        <v>3</v>
      </c>
      <c r="H22" s="90" t="s">
        <v>4</v>
      </c>
      <c r="I22" s="76" t="s">
        <v>30</v>
      </c>
      <c r="J22" s="92" t="s">
        <v>5</v>
      </c>
      <c r="K22" s="72" t="s">
        <v>6</v>
      </c>
      <c r="L22" s="78" t="s">
        <v>7</v>
      </c>
      <c r="M22" s="66"/>
    </row>
    <row r="23" spans="1:16" ht="40.5" customHeight="1" thickBot="1" x14ac:dyDescent="0.3">
      <c r="A23" s="1"/>
      <c r="B23" s="69"/>
      <c r="C23" s="71"/>
      <c r="D23" s="73"/>
      <c r="E23" s="75"/>
      <c r="F23" s="77"/>
      <c r="G23" s="79"/>
      <c r="H23" s="91"/>
      <c r="I23" s="77"/>
      <c r="J23" s="93"/>
      <c r="K23" s="73"/>
      <c r="L23" s="79"/>
      <c r="M23" s="67"/>
    </row>
    <row r="24" spans="1:16" ht="31.5" x14ac:dyDescent="0.25">
      <c r="A24" s="49" t="s">
        <v>26</v>
      </c>
      <c r="B24" s="50">
        <v>200</v>
      </c>
      <c r="C24" s="50">
        <v>250</v>
      </c>
      <c r="D24" s="51">
        <v>6.81</v>
      </c>
      <c r="E24" s="51">
        <v>8.49</v>
      </c>
      <c r="F24" s="51">
        <v>16.96</v>
      </c>
      <c r="G24" s="57">
        <v>165.96</v>
      </c>
      <c r="H24" s="51">
        <v>0.01</v>
      </c>
      <c r="I24" s="51">
        <v>2.4500000000000002</v>
      </c>
      <c r="J24" s="52">
        <v>2</v>
      </c>
      <c r="K24" s="51">
        <v>33.5</v>
      </c>
      <c r="L24" s="53">
        <v>0.68000000000000016</v>
      </c>
      <c r="M24" s="54">
        <v>130</v>
      </c>
    </row>
    <row r="25" spans="1:16" ht="15.75" x14ac:dyDescent="0.25">
      <c r="A25" s="63" t="s">
        <v>37</v>
      </c>
      <c r="B25" s="50">
        <v>200</v>
      </c>
      <c r="C25" s="50">
        <v>220</v>
      </c>
      <c r="D25" s="51">
        <v>25.1</v>
      </c>
      <c r="E25" s="51">
        <v>17.2</v>
      </c>
      <c r="F25" s="51">
        <v>18.7</v>
      </c>
      <c r="G25" s="57">
        <v>330</v>
      </c>
      <c r="H25" s="51">
        <v>0.14000000000000001</v>
      </c>
      <c r="I25" s="51">
        <v>11.45</v>
      </c>
      <c r="J25" s="52">
        <v>1.21</v>
      </c>
      <c r="K25" s="51">
        <v>31.22</v>
      </c>
      <c r="L25" s="53">
        <v>3.58</v>
      </c>
      <c r="M25" s="54">
        <v>334</v>
      </c>
    </row>
    <row r="26" spans="1:16" ht="15.75" x14ac:dyDescent="0.25">
      <c r="A26" s="58" t="s">
        <v>24</v>
      </c>
      <c r="B26" s="50">
        <v>200</v>
      </c>
      <c r="C26" s="50">
        <v>200</v>
      </c>
      <c r="D26" s="51">
        <v>0.28999999999999998</v>
      </c>
      <c r="E26" s="51">
        <v>0</v>
      </c>
      <c r="F26" s="51">
        <v>19.3</v>
      </c>
      <c r="G26" s="57">
        <v>81</v>
      </c>
      <c r="H26" s="51">
        <v>0.02</v>
      </c>
      <c r="I26" s="51">
        <v>0.1</v>
      </c>
      <c r="J26" s="52">
        <v>3.3</v>
      </c>
      <c r="K26" s="51">
        <v>13.5</v>
      </c>
      <c r="L26" s="53">
        <v>1.1599999999999999</v>
      </c>
      <c r="M26" s="54">
        <v>487</v>
      </c>
    </row>
    <row r="27" spans="1:16" ht="15.75" x14ac:dyDescent="0.25">
      <c r="A27" s="51" t="s">
        <v>23</v>
      </c>
      <c r="B27" s="50">
        <v>25</v>
      </c>
      <c r="C27" s="50">
        <v>40</v>
      </c>
      <c r="D27" s="51">
        <v>2.4</v>
      </c>
      <c r="E27" s="51">
        <v>0.45</v>
      </c>
      <c r="F27" s="51">
        <v>12.3</v>
      </c>
      <c r="G27" s="51">
        <f>D27*4+E27*9+F27*4</f>
        <v>62.85</v>
      </c>
      <c r="H27" s="51">
        <v>7.4999999999999983E-2</v>
      </c>
      <c r="I27" s="51">
        <v>0.69</v>
      </c>
      <c r="J27" s="52">
        <v>0</v>
      </c>
      <c r="K27" s="51">
        <v>9.9</v>
      </c>
      <c r="L27" s="53">
        <v>1.32</v>
      </c>
      <c r="M27" s="54">
        <v>574</v>
      </c>
    </row>
    <row r="28" spans="1:16" ht="15.75" x14ac:dyDescent="0.25">
      <c r="A28" s="51" t="s">
        <v>10</v>
      </c>
      <c r="B28" s="50">
        <v>35</v>
      </c>
      <c r="C28" s="50">
        <v>45</v>
      </c>
      <c r="D28" s="51">
        <v>4.5999999999999996</v>
      </c>
      <c r="E28" s="51">
        <v>0.54</v>
      </c>
      <c r="F28" s="51">
        <v>29.5</v>
      </c>
      <c r="G28" s="57">
        <v>125.6</v>
      </c>
      <c r="H28" s="51">
        <v>3.3000000000000002E-2</v>
      </c>
      <c r="I28" s="51">
        <v>0.51</v>
      </c>
      <c r="J28" s="52">
        <v>0</v>
      </c>
      <c r="K28" s="51">
        <v>14.1</v>
      </c>
      <c r="L28" s="53">
        <v>1.17</v>
      </c>
      <c r="M28" s="54">
        <v>576</v>
      </c>
    </row>
    <row r="29" spans="1:16" ht="15.75" x14ac:dyDescent="0.25">
      <c r="A29" s="55" t="s">
        <v>34</v>
      </c>
      <c r="B29" s="56">
        <f t="shared" ref="B29:L29" si="2">SUM(B24:B28)</f>
        <v>660</v>
      </c>
      <c r="C29" s="56">
        <f t="shared" si="2"/>
        <v>755</v>
      </c>
      <c r="D29" s="56">
        <f t="shared" si="2"/>
        <v>39.200000000000003</v>
      </c>
      <c r="E29" s="56">
        <f t="shared" si="2"/>
        <v>26.679999999999996</v>
      </c>
      <c r="F29" s="56">
        <f t="shared" si="2"/>
        <v>96.759999999999991</v>
      </c>
      <c r="G29" s="56">
        <f t="shared" si="2"/>
        <v>765.41000000000008</v>
      </c>
      <c r="H29" s="56">
        <f t="shared" si="2"/>
        <v>0.27800000000000002</v>
      </c>
      <c r="I29" s="56">
        <f t="shared" si="2"/>
        <v>15.199999999999998</v>
      </c>
      <c r="J29" s="56">
        <f t="shared" si="2"/>
        <v>6.51</v>
      </c>
      <c r="K29" s="56">
        <f t="shared" si="2"/>
        <v>102.22</v>
      </c>
      <c r="L29" s="56">
        <f t="shared" si="2"/>
        <v>7.91</v>
      </c>
      <c r="M29" s="59"/>
    </row>
    <row r="30" spans="1:16" ht="15.75" x14ac:dyDescent="0.25">
      <c r="A30" s="55" t="s">
        <v>35</v>
      </c>
      <c r="B30" s="60">
        <f t="shared" ref="B30:L30" si="3">B29+B15</f>
        <v>1105</v>
      </c>
      <c r="C30" s="60">
        <f t="shared" si="3"/>
        <v>1222</v>
      </c>
      <c r="D30" s="60">
        <f t="shared" si="3"/>
        <v>56.150000000000006</v>
      </c>
      <c r="E30" s="60">
        <f t="shared" si="3"/>
        <v>49.65</v>
      </c>
      <c r="F30" s="60">
        <f t="shared" si="3"/>
        <v>128.47999999999999</v>
      </c>
      <c r="G30" s="60">
        <f t="shared" si="3"/>
        <v>1166.8200000000002</v>
      </c>
      <c r="H30" s="60">
        <f t="shared" si="3"/>
        <v>0.43100000000000005</v>
      </c>
      <c r="I30" s="60">
        <f t="shared" si="3"/>
        <v>16.909999999999997</v>
      </c>
      <c r="J30" s="60">
        <f t="shared" si="3"/>
        <v>7.96</v>
      </c>
      <c r="K30" s="60">
        <f t="shared" si="3"/>
        <v>291.62</v>
      </c>
      <c r="L30" s="60">
        <f t="shared" si="3"/>
        <v>12.52</v>
      </c>
      <c r="M30" s="54"/>
    </row>
    <row r="31" spans="1:16" ht="7.9" customHeight="1" thickBot="1" x14ac:dyDescent="0.3"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6" ht="15.75" thickBot="1" x14ac:dyDescent="0.3">
      <c r="A32" s="7" t="s">
        <v>11</v>
      </c>
      <c r="B32" s="7"/>
      <c r="C32" s="3"/>
      <c r="D32" s="45">
        <f t="shared" ref="D32:M32" si="4">SUM(D24:D31)</f>
        <v>134.55000000000001</v>
      </c>
      <c r="E32" s="46">
        <f t="shared" si="4"/>
        <v>103.00999999999999</v>
      </c>
      <c r="F32" s="46">
        <f t="shared" si="4"/>
        <v>322</v>
      </c>
      <c r="G32" s="47">
        <f t="shared" si="4"/>
        <v>2697.6400000000003</v>
      </c>
      <c r="H32" s="46">
        <f t="shared" si="4"/>
        <v>0.9870000000000001</v>
      </c>
      <c r="I32" s="46">
        <f t="shared" si="4"/>
        <v>47.309999999999988</v>
      </c>
      <c r="J32" s="46">
        <f t="shared" si="4"/>
        <v>20.98</v>
      </c>
      <c r="K32" s="46">
        <f t="shared" si="4"/>
        <v>496.06</v>
      </c>
      <c r="L32" s="46">
        <f t="shared" si="4"/>
        <v>28.34</v>
      </c>
      <c r="M32" s="48">
        <f t="shared" si="4"/>
        <v>2101</v>
      </c>
    </row>
    <row r="33" spans="1:12" x14ac:dyDescent="0.25"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2" ht="13.9" customHeight="1" x14ac:dyDescent="0.25">
      <c r="A35" s="15" t="s">
        <v>19</v>
      </c>
      <c r="B35" s="1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2" ht="15.75" thickBot="1" x14ac:dyDescent="0.3">
      <c r="A37" s="10" t="s">
        <v>20</v>
      </c>
      <c r="B37" s="10"/>
      <c r="C37" s="11"/>
      <c r="D37" s="12"/>
      <c r="E37" s="12"/>
      <c r="F37" s="5"/>
      <c r="G37" s="5"/>
      <c r="H37" s="5"/>
      <c r="I37" s="5"/>
      <c r="J37" s="5"/>
      <c r="K37" s="5"/>
      <c r="L37" s="5"/>
    </row>
    <row r="38" spans="1:12" ht="15.75" thickBot="1" x14ac:dyDescent="0.3">
      <c r="A38" s="10" t="s">
        <v>21</v>
      </c>
      <c r="B38" s="10"/>
      <c r="C38" s="13"/>
      <c r="D38" s="14"/>
      <c r="E38" s="14"/>
      <c r="F38" s="5"/>
      <c r="G38" s="5"/>
      <c r="H38" s="5"/>
      <c r="I38" s="5"/>
      <c r="J38" s="5"/>
      <c r="K38" s="5"/>
      <c r="L38" s="5"/>
    </row>
    <row r="39" spans="1:12" ht="15.75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2" x14ac:dyDescent="0.25"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2025-04-22T10:05:41Z</dcterms:modified>
</cp:coreProperties>
</file>