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530" windowHeight="7215"/>
  </bookViews>
  <sheets>
    <sheet name="21,04" sheetId="1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1" l="1"/>
  <c r="L29" i="11"/>
  <c r="L30" i="11" s="1"/>
  <c r="K29" i="11"/>
  <c r="K30" i="11" s="1"/>
  <c r="J29" i="11"/>
  <c r="J30" i="11" s="1"/>
  <c r="I29" i="11"/>
  <c r="I30" i="11" s="1"/>
  <c r="H29" i="11"/>
  <c r="H30" i="11" s="1"/>
  <c r="F29" i="11"/>
  <c r="E29" i="11"/>
  <c r="E30" i="11" s="1"/>
  <c r="D29" i="11"/>
  <c r="D30" i="11" s="1"/>
  <c r="G27" i="11"/>
  <c r="G29" i="11" s="1"/>
  <c r="L16" i="11"/>
  <c r="K16" i="11"/>
  <c r="J16" i="11"/>
  <c r="I16" i="11"/>
  <c r="H16" i="11"/>
  <c r="F16" i="11"/>
  <c r="E16" i="11"/>
  <c r="D16" i="11"/>
  <c r="G13" i="11"/>
  <c r="G12" i="11"/>
  <c r="G16" i="11" s="1"/>
  <c r="G30" i="11" l="1"/>
  <c r="M32" i="11" l="1"/>
  <c r="L32" i="11"/>
  <c r="K32" i="11"/>
  <c r="J32" i="11"/>
  <c r="I32" i="11"/>
  <c r="H32" i="11"/>
  <c r="G32" i="11"/>
  <c r="F32" i="11"/>
  <c r="E32" i="11"/>
  <c r="D32" i="11"/>
  <c r="M19" i="11"/>
  <c r="L19" i="11"/>
  <c r="K19" i="11"/>
  <c r="J19" i="11"/>
  <c r="I19" i="11"/>
  <c r="H19" i="11"/>
  <c r="G19" i="11"/>
  <c r="F19" i="11"/>
  <c r="E19" i="11"/>
  <c r="D19" i="11"/>
</calcChain>
</file>

<file path=xl/sharedStrings.xml><?xml version="1.0" encoding="utf-8"?>
<sst xmlns="http://schemas.openxmlformats.org/spreadsheetml/2006/main" count="59" uniqueCount="41">
  <si>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</si>
  <si>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</si>
  <si>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</si>
  <si>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</si>
  <si>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</si>
  <si>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</si>
  <si>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</si>
  <si>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</si>
  <si>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</si>
  <si>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</si>
  <si>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</si>
  <si>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</si>
  <si>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</si>
  <si>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</si>
  <si>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</si>
  <si>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</si>
  <si>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</si>
  <si>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</si>
  <si>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</si>
  <si>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</si>
  <si>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</si>
  <si>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</si>
  <si>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</si>
  <si>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</si>
  <si>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Компот из свежих фруктов</t>
  </si>
  <si>
    <t>Сыр порциями</t>
  </si>
  <si>
    <t>Плов с мясом птицы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</si>
  <si>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</si>
  <si>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</si>
  <si>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</si>
  <si>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</si>
  <si>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</si>
  <si>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</si>
  <si>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Щи из свежей капусты с картофелем на курином бульоне</t>
  </si>
  <si>
    <t>ООО "Калужская продовольственная компания"</t>
  </si>
  <si>
    <t xml:space="preserve">Каша из крупы "Геркулес" молочная </t>
  </si>
  <si>
    <t>Итого завтрак:</t>
  </si>
  <si>
    <t>Итого обед:</t>
  </si>
  <si>
    <t>Итого за день:</t>
  </si>
  <si>
    <t>на  21 Апреля 2025 г.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</si>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</sst>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8" fillId="2" borderId="25" xfId="0" applyFont="1" applyFill="1" applyBorder="1" applyAlignment="1">
      <alignment wrapText="1"/>
    </xf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0" fontId="9" fillId="2" borderId="25" xfId="0" applyFont="1" applyFill="1" applyBorder="1"/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P260"/>
  <sheetViews>
    <sheetView tabSelected="1" topLeftCell="A25" workbookViewId="0">
      <selection activeCell="C30" sqref="C30"/>
    </sheetView>
  </sheetViews>
  <sheetFormatPr defaultColWidth="9" defaultRowHeight="15" x14ac:dyDescent="0.25"/>
  <cols>
    <col min="1" max="1" width="33.5703125" style="19" customWidth="1"/>
    <col min="2" max="2" width="5.5703125" style="19" customWidth="1"/>
    <col min="3" max="3" width="5.5703125" style="2" customWidth="1"/>
    <col min="4" max="5" width="4.7109375" style="1" customWidth="1"/>
    <col min="6" max="6" width="5.85546875" style="1" customWidth="1"/>
    <col min="7" max="7" width="7.140625" style="1" customWidth="1"/>
    <col min="8" max="8" width="4.5703125" style="1" customWidth="1"/>
    <col min="9" max="9" width="6.42578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7" customHeight="1" thickBot="1" x14ac:dyDescent="0.3">
      <c r="A1" s="8" t="s">
        <v>34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16" t="s">
        <v>16</v>
      </c>
      <c r="B3" s="16"/>
      <c r="C3" s="15"/>
    </row>
    <row r="4" spans="1:13" ht="13.9" customHeight="1" x14ac:dyDescent="0.25">
      <c r="A4" s="16" t="s">
        <v>17</v>
      </c>
      <c r="B4" s="16"/>
      <c r="C4" s="15"/>
    </row>
    <row r="5" spans="1:13" ht="8.25" customHeight="1" x14ac:dyDescent="0.25">
      <c r="A5" s="20"/>
      <c r="B5" s="20"/>
      <c r="C5" s="20"/>
    </row>
    <row r="6" spans="1:13" x14ac:dyDescent="0.25">
      <c r="A6" s="27" t="s">
        <v>18</v>
      </c>
      <c r="B6" s="27"/>
      <c r="C6" s="20"/>
    </row>
    <row r="7" spans="1:13" x14ac:dyDescent="0.25">
      <c r="A7" s="27" t="s">
        <v>39</v>
      </c>
      <c r="B7" s="27"/>
      <c r="C7" s="20"/>
    </row>
    <row r="8" spans="1:13" ht="9.4" customHeight="1" thickBot="1" x14ac:dyDescent="0.3"/>
    <row r="9" spans="1:13" s="18" customFormat="1" ht="28.9" customHeight="1" x14ac:dyDescent="0.25">
      <c r="A9" s="24" t="s">
        <v>12</v>
      </c>
      <c r="B9" s="56" t="s">
        <v>27</v>
      </c>
      <c r="C9" s="57"/>
      <c r="D9" s="68" t="s">
        <v>8</v>
      </c>
      <c r="E9" s="69"/>
      <c r="F9" s="69"/>
      <c r="G9" s="70"/>
      <c r="H9" s="71" t="s">
        <v>31</v>
      </c>
      <c r="I9" s="72"/>
      <c r="J9" s="73"/>
      <c r="K9" s="74" t="s">
        <v>9</v>
      </c>
      <c r="L9" s="75"/>
      <c r="M9" s="53" t="s">
        <v>32</v>
      </c>
    </row>
    <row r="10" spans="1:13" ht="40.5" customHeight="1" x14ac:dyDescent="0.25">
      <c r="A10" s="1"/>
      <c r="B10" s="58" t="s">
        <v>28</v>
      </c>
      <c r="C10" s="60" t="s">
        <v>29</v>
      </c>
      <c r="D10" s="64" t="s">
        <v>0</v>
      </c>
      <c r="E10" s="76" t="s">
        <v>1</v>
      </c>
      <c r="F10" s="78" t="s">
        <v>2</v>
      </c>
      <c r="G10" s="66" t="s">
        <v>3</v>
      </c>
      <c r="H10" s="80" t="s">
        <v>4</v>
      </c>
      <c r="I10" s="78" t="s">
        <v>30</v>
      </c>
      <c r="J10" s="62" t="s">
        <v>5</v>
      </c>
      <c r="K10" s="64" t="s">
        <v>6</v>
      </c>
      <c r="L10" s="66" t="s">
        <v>7</v>
      </c>
      <c r="M10" s="54"/>
    </row>
    <row r="11" spans="1:13" ht="40.5" customHeight="1" thickBot="1" x14ac:dyDescent="0.3">
      <c r="A11" s="1"/>
      <c r="B11" s="59"/>
      <c r="C11" s="61"/>
      <c r="D11" s="65"/>
      <c r="E11" s="77"/>
      <c r="F11" s="79"/>
      <c r="G11" s="67"/>
      <c r="H11" s="81"/>
      <c r="I11" s="79"/>
      <c r="J11" s="63"/>
      <c r="K11" s="65"/>
      <c r="L11" s="67"/>
      <c r="M11" s="55"/>
    </row>
    <row r="12" spans="1:13" ht="31.5" x14ac:dyDescent="0.25">
      <c r="A12" s="40" t="s">
        <v>35</v>
      </c>
      <c r="B12" s="41">
        <v>200</v>
      </c>
      <c r="C12" s="41">
        <v>250</v>
      </c>
      <c r="D12" s="42">
        <v>12.65</v>
      </c>
      <c r="E12" s="42">
        <v>11.12</v>
      </c>
      <c r="F12" s="42">
        <v>16.8</v>
      </c>
      <c r="G12" s="42">
        <f>D12*4+E12*9+F12*4</f>
        <v>217.88</v>
      </c>
      <c r="H12" s="42">
        <v>0.06</v>
      </c>
      <c r="I12" s="42">
        <v>0.45</v>
      </c>
      <c r="J12" s="43">
        <v>0</v>
      </c>
      <c r="K12" s="42">
        <v>114.75</v>
      </c>
      <c r="L12" s="44">
        <v>0.56000000000000005</v>
      </c>
      <c r="M12" s="45">
        <v>234</v>
      </c>
    </row>
    <row r="13" spans="1:13" ht="15.75" x14ac:dyDescent="0.25">
      <c r="A13" s="46" t="s">
        <v>40</v>
      </c>
      <c r="B13" s="41">
        <v>200</v>
      </c>
      <c r="C13" s="41">
        <v>200</v>
      </c>
      <c r="D13" s="42">
        <v>0.2</v>
      </c>
      <c r="E13" s="42">
        <v>0.1</v>
      </c>
      <c r="F13" s="42">
        <v>9.3000000000000007</v>
      </c>
      <c r="G13" s="42">
        <f>D13*4+E13*9+F13*4</f>
        <v>38.900000000000006</v>
      </c>
      <c r="H13" s="42">
        <v>0</v>
      </c>
      <c r="I13" s="42">
        <v>0</v>
      </c>
      <c r="J13" s="43">
        <v>0</v>
      </c>
      <c r="K13" s="42">
        <v>5.0999999999999996</v>
      </c>
      <c r="L13" s="44">
        <v>0.82</v>
      </c>
      <c r="M13" s="45">
        <v>457</v>
      </c>
    </row>
    <row r="14" spans="1:13" ht="15.75" x14ac:dyDescent="0.25">
      <c r="A14" s="40" t="s">
        <v>25</v>
      </c>
      <c r="B14" s="41">
        <v>15</v>
      </c>
      <c r="C14" s="41">
        <v>20</v>
      </c>
      <c r="D14" s="42">
        <v>3.48</v>
      </c>
      <c r="E14" s="42">
        <v>4.43</v>
      </c>
      <c r="F14" s="42">
        <v>0</v>
      </c>
      <c r="G14" s="42">
        <v>53.7</v>
      </c>
      <c r="H14" s="42">
        <v>0</v>
      </c>
      <c r="I14" s="42">
        <v>0</v>
      </c>
      <c r="J14" s="43">
        <v>0</v>
      </c>
      <c r="K14" s="42">
        <v>2</v>
      </c>
      <c r="L14" s="44">
        <v>0</v>
      </c>
      <c r="M14" s="45">
        <v>79</v>
      </c>
    </row>
    <row r="15" spans="1:13" ht="15.75" x14ac:dyDescent="0.25">
      <c r="A15" s="42" t="s">
        <v>10</v>
      </c>
      <c r="B15" s="41">
        <v>30</v>
      </c>
      <c r="C15" s="41">
        <v>30</v>
      </c>
      <c r="D15" s="42">
        <v>2.25</v>
      </c>
      <c r="E15" s="42">
        <v>0.86999999999999988</v>
      </c>
      <c r="F15" s="42">
        <v>15.42</v>
      </c>
      <c r="G15" s="42">
        <v>78.509999999999991</v>
      </c>
      <c r="H15" s="42">
        <v>3.3000000000000002E-2</v>
      </c>
      <c r="I15" s="42">
        <v>0.51</v>
      </c>
      <c r="J15" s="43">
        <v>0</v>
      </c>
      <c r="K15" s="42">
        <v>14.1</v>
      </c>
      <c r="L15" s="44">
        <v>1.17</v>
      </c>
      <c r="M15" s="45">
        <v>576</v>
      </c>
    </row>
    <row r="16" spans="1:13" ht="15.75" x14ac:dyDescent="0.25">
      <c r="A16" s="47" t="s">
        <v>36</v>
      </c>
      <c r="B16" s="48">
        <v>465</v>
      </c>
      <c r="C16" s="48">
        <v>485</v>
      </c>
      <c r="D16" s="52">
        <f t="shared" ref="D16:L16" si="0">SUM(D12:D15)</f>
        <v>18.579999999999998</v>
      </c>
      <c r="E16" s="52">
        <f t="shared" si="0"/>
        <v>16.52</v>
      </c>
      <c r="F16" s="47">
        <f t="shared" si="0"/>
        <v>41.52</v>
      </c>
      <c r="G16" s="47">
        <f t="shared" si="0"/>
        <v>388.98999999999995</v>
      </c>
      <c r="H16" s="47">
        <f t="shared" si="0"/>
        <v>9.2999999999999999E-2</v>
      </c>
      <c r="I16" s="47">
        <f t="shared" si="0"/>
        <v>0.96</v>
      </c>
      <c r="J16" s="47">
        <f t="shared" si="0"/>
        <v>0</v>
      </c>
      <c r="K16" s="47">
        <f t="shared" si="0"/>
        <v>135.94999999999999</v>
      </c>
      <c r="L16" s="47">
        <f t="shared" si="0"/>
        <v>2.5499999999999998</v>
      </c>
      <c r="M16" s="45"/>
    </row>
    <row r="17" spans="1:16" ht="15.75" thickBot="1" x14ac:dyDescent="0.3">
      <c r="A17" s="28"/>
      <c r="B17" s="29"/>
      <c r="C17" s="30"/>
      <c r="D17" s="21"/>
      <c r="E17" s="22"/>
      <c r="F17" s="22"/>
      <c r="G17" s="23"/>
      <c r="H17" s="26"/>
      <c r="I17" s="22"/>
      <c r="J17" s="25"/>
      <c r="K17" s="21"/>
      <c r="L17" s="23"/>
      <c r="M17" s="31"/>
      <c r="P17" s="6"/>
    </row>
    <row r="18" spans="1:16" ht="7.9" customHeight="1" thickBot="1" x14ac:dyDescent="0.3"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16" ht="15.75" thickBot="1" x14ac:dyDescent="0.3">
      <c r="A19" s="7" t="s">
        <v>11</v>
      </c>
      <c r="B19" s="7"/>
      <c r="C19" s="3"/>
      <c r="D19" s="32">
        <f t="shared" ref="D19:M19" si="1">SUM(D12:D18)</f>
        <v>37.159999999999997</v>
      </c>
      <c r="E19" s="33">
        <f t="shared" si="1"/>
        <v>33.04</v>
      </c>
      <c r="F19" s="33">
        <f t="shared" si="1"/>
        <v>83.04</v>
      </c>
      <c r="G19" s="34">
        <f t="shared" si="1"/>
        <v>777.9799999999999</v>
      </c>
      <c r="H19" s="33">
        <f t="shared" si="1"/>
        <v>0.186</v>
      </c>
      <c r="I19" s="33">
        <f t="shared" si="1"/>
        <v>1.92</v>
      </c>
      <c r="J19" s="33">
        <f t="shared" si="1"/>
        <v>0</v>
      </c>
      <c r="K19" s="33">
        <f t="shared" si="1"/>
        <v>271.89999999999998</v>
      </c>
      <c r="L19" s="33">
        <f t="shared" si="1"/>
        <v>5.0999999999999996</v>
      </c>
      <c r="M19" s="35">
        <f t="shared" si="1"/>
        <v>1346</v>
      </c>
    </row>
    <row r="20" spans="1:16" ht="15.75" thickBot="1" x14ac:dyDescent="0.3">
      <c r="A20" s="17"/>
      <c r="B20" s="17"/>
      <c r="D20" s="5"/>
      <c r="E20" s="5"/>
      <c r="F20" s="5"/>
      <c r="G20" s="5"/>
      <c r="H20" s="5"/>
      <c r="I20" s="5"/>
      <c r="J20" s="5"/>
      <c r="K20" s="5"/>
      <c r="L20" s="5"/>
    </row>
    <row r="21" spans="1:16" ht="13.9" customHeight="1" x14ac:dyDescent="0.25">
      <c r="A21" s="24" t="s">
        <v>13</v>
      </c>
      <c r="B21" s="56" t="s">
        <v>27</v>
      </c>
      <c r="C21" s="57"/>
      <c r="D21" s="68" t="s">
        <v>8</v>
      </c>
      <c r="E21" s="69"/>
      <c r="F21" s="69"/>
      <c r="G21" s="70"/>
      <c r="H21" s="71" t="s">
        <v>31</v>
      </c>
      <c r="I21" s="72"/>
      <c r="J21" s="73"/>
      <c r="K21" s="74" t="s">
        <v>9</v>
      </c>
      <c r="L21" s="75"/>
      <c r="M21" s="53" t="s">
        <v>32</v>
      </c>
    </row>
    <row r="22" spans="1:16" ht="40.5" customHeight="1" x14ac:dyDescent="0.25">
      <c r="A22" s="1"/>
      <c r="B22" s="58" t="s">
        <v>28</v>
      </c>
      <c r="C22" s="60" t="s">
        <v>29</v>
      </c>
      <c r="D22" s="64" t="s">
        <v>0</v>
      </c>
      <c r="E22" s="76" t="s">
        <v>1</v>
      </c>
      <c r="F22" s="78" t="s">
        <v>2</v>
      </c>
      <c r="G22" s="66" t="s">
        <v>3</v>
      </c>
      <c r="H22" s="80" t="s">
        <v>4</v>
      </c>
      <c r="I22" s="78" t="s">
        <v>30</v>
      </c>
      <c r="J22" s="62" t="s">
        <v>5</v>
      </c>
      <c r="K22" s="64" t="s">
        <v>6</v>
      </c>
      <c r="L22" s="66" t="s">
        <v>7</v>
      </c>
      <c r="M22" s="54"/>
    </row>
    <row r="23" spans="1:16" ht="40.5" customHeight="1" thickBot="1" x14ac:dyDescent="0.3">
      <c r="A23" s="1"/>
      <c r="B23" s="59"/>
      <c r="C23" s="61"/>
      <c r="D23" s="65"/>
      <c r="E23" s="77"/>
      <c r="F23" s="79"/>
      <c r="G23" s="67"/>
      <c r="H23" s="81"/>
      <c r="I23" s="79"/>
      <c r="J23" s="63"/>
      <c r="K23" s="65"/>
      <c r="L23" s="67"/>
      <c r="M23" s="55"/>
    </row>
    <row r="24" spans="1:16" ht="47.25" x14ac:dyDescent="0.25">
      <c r="A24" s="46" t="s">
        <v>33</v>
      </c>
      <c r="B24" s="41">
        <v>200</v>
      </c>
      <c r="C24" s="41">
        <v>250</v>
      </c>
      <c r="D24" s="42">
        <v>1.5</v>
      </c>
      <c r="E24" s="42">
        <v>5.5</v>
      </c>
      <c r="F24" s="42">
        <v>6.2</v>
      </c>
      <c r="G24" s="49">
        <v>143.19999999999999</v>
      </c>
      <c r="H24" s="42">
        <v>0.04</v>
      </c>
      <c r="I24" s="42">
        <v>2.3199999999999998</v>
      </c>
      <c r="J24" s="43">
        <v>8.5</v>
      </c>
      <c r="K24" s="42">
        <v>49.5</v>
      </c>
      <c r="L24" s="44">
        <v>0.63</v>
      </c>
      <c r="M24" s="45">
        <v>95</v>
      </c>
    </row>
    <row r="25" spans="1:16" ht="15.75" x14ac:dyDescent="0.25">
      <c r="A25" s="50" t="s">
        <v>26</v>
      </c>
      <c r="B25" s="41">
        <v>220</v>
      </c>
      <c r="C25" s="41">
        <v>250</v>
      </c>
      <c r="D25" s="42">
        <v>15.37</v>
      </c>
      <c r="E25" s="42">
        <v>10.25</v>
      </c>
      <c r="F25" s="42">
        <v>31</v>
      </c>
      <c r="G25" s="49">
        <v>278</v>
      </c>
      <c r="H25" s="42">
        <v>0.14000000000000001</v>
      </c>
      <c r="I25" s="42">
        <v>2.1</v>
      </c>
      <c r="J25" s="43">
        <v>0</v>
      </c>
      <c r="K25" s="42">
        <v>25</v>
      </c>
      <c r="L25" s="44">
        <v>0.9</v>
      </c>
      <c r="M25" s="45">
        <v>375</v>
      </c>
    </row>
    <row r="26" spans="1:16" ht="15.75" x14ac:dyDescent="0.25">
      <c r="A26" s="42" t="s">
        <v>24</v>
      </c>
      <c r="B26" s="41">
        <v>200</v>
      </c>
      <c r="C26" s="41">
        <v>200</v>
      </c>
      <c r="D26" s="42">
        <v>0.28999999999999998</v>
      </c>
      <c r="E26" s="42">
        <v>0</v>
      </c>
      <c r="F26" s="42">
        <v>19.3</v>
      </c>
      <c r="G26" s="49">
        <v>81</v>
      </c>
      <c r="H26" s="42">
        <v>0.02</v>
      </c>
      <c r="I26" s="42">
        <v>0.1</v>
      </c>
      <c r="J26" s="43">
        <v>3.3</v>
      </c>
      <c r="K26" s="42">
        <v>13.5</v>
      </c>
      <c r="L26" s="44">
        <v>1.1599999999999999</v>
      </c>
      <c r="M26" s="45">
        <v>487</v>
      </c>
    </row>
    <row r="27" spans="1:16" ht="15.75" x14ac:dyDescent="0.25">
      <c r="A27" s="42" t="s">
        <v>23</v>
      </c>
      <c r="B27" s="41">
        <v>25</v>
      </c>
      <c r="C27" s="41">
        <v>40</v>
      </c>
      <c r="D27" s="42">
        <v>2.4</v>
      </c>
      <c r="E27" s="42">
        <v>0.45</v>
      </c>
      <c r="F27" s="42">
        <v>12.3</v>
      </c>
      <c r="G27" s="42">
        <f>D27*4+E27*9+F27*4</f>
        <v>62.85</v>
      </c>
      <c r="H27" s="42">
        <v>7.4999999999999983E-2</v>
      </c>
      <c r="I27" s="42">
        <v>0.69</v>
      </c>
      <c r="J27" s="43">
        <v>0</v>
      </c>
      <c r="K27" s="42">
        <v>9.9</v>
      </c>
      <c r="L27" s="44">
        <v>1.32</v>
      </c>
      <c r="M27" s="45">
        <v>574</v>
      </c>
    </row>
    <row r="28" spans="1:16" ht="15.75" x14ac:dyDescent="0.25">
      <c r="A28" s="42" t="s">
        <v>10</v>
      </c>
      <c r="B28" s="41">
        <v>35</v>
      </c>
      <c r="C28" s="41">
        <v>45</v>
      </c>
      <c r="D28" s="42">
        <v>4.5999999999999996</v>
      </c>
      <c r="E28" s="42">
        <v>0.54</v>
      </c>
      <c r="F28" s="42">
        <v>29.5</v>
      </c>
      <c r="G28" s="49">
        <v>125.6</v>
      </c>
      <c r="H28" s="42">
        <v>3.3000000000000002E-2</v>
      </c>
      <c r="I28" s="42">
        <v>0.51</v>
      </c>
      <c r="J28" s="43">
        <v>0</v>
      </c>
      <c r="K28" s="42">
        <v>14.1</v>
      </c>
      <c r="L28" s="44">
        <v>1.17</v>
      </c>
      <c r="M28" s="45">
        <v>576</v>
      </c>
    </row>
    <row r="29" spans="1:16" ht="15.75" x14ac:dyDescent="0.25">
      <c r="A29" s="47" t="s">
        <v>37</v>
      </c>
      <c r="B29" s="48">
        <v>680</v>
      </c>
      <c r="C29" s="48">
        <v>785</v>
      </c>
      <c r="D29" s="48">
        <f t="shared" ref="D29:L29" si="2">SUM(D24:D28)</f>
        <v>24.159999999999997</v>
      </c>
      <c r="E29" s="48">
        <f t="shared" si="2"/>
        <v>16.739999999999998</v>
      </c>
      <c r="F29" s="48">
        <f t="shared" si="2"/>
        <v>98.3</v>
      </c>
      <c r="G29" s="48">
        <f t="shared" si="2"/>
        <v>690.65</v>
      </c>
      <c r="H29" s="48">
        <f t="shared" si="2"/>
        <v>0.30800000000000005</v>
      </c>
      <c r="I29" s="48">
        <f t="shared" si="2"/>
        <v>5.7199999999999989</v>
      </c>
      <c r="J29" s="48">
        <f t="shared" si="2"/>
        <v>11.8</v>
      </c>
      <c r="K29" s="48">
        <f t="shared" si="2"/>
        <v>112</v>
      </c>
      <c r="L29" s="48">
        <f t="shared" si="2"/>
        <v>5.18</v>
      </c>
      <c r="M29" s="51"/>
    </row>
    <row r="30" spans="1:16" ht="15.75" x14ac:dyDescent="0.25">
      <c r="A30" s="47" t="s">
        <v>38</v>
      </c>
      <c r="B30" s="48">
        <v>1145</v>
      </c>
      <c r="C30" s="48">
        <v>1270</v>
      </c>
      <c r="D30" s="48">
        <f t="shared" ref="D30:L30" si="3">SUM(D24:D29)</f>
        <v>48.319999999999993</v>
      </c>
      <c r="E30" s="48">
        <f t="shared" si="3"/>
        <v>33.479999999999997</v>
      </c>
      <c r="F30" s="48">
        <f t="shared" si="3"/>
        <v>196.6</v>
      </c>
      <c r="G30" s="48">
        <f t="shared" si="3"/>
        <v>1381.3</v>
      </c>
      <c r="H30" s="48">
        <f t="shared" si="3"/>
        <v>0.6160000000000001</v>
      </c>
      <c r="I30" s="48">
        <f t="shared" si="3"/>
        <v>11.439999999999998</v>
      </c>
      <c r="J30" s="48">
        <f t="shared" si="3"/>
        <v>23.6</v>
      </c>
      <c r="K30" s="48">
        <f t="shared" si="3"/>
        <v>224</v>
      </c>
      <c r="L30" s="48">
        <f t="shared" si="3"/>
        <v>10.36</v>
      </c>
      <c r="M30" s="45"/>
    </row>
    <row r="31" spans="1:16" ht="7.9" customHeight="1" thickBot="1" x14ac:dyDescent="0.3">
      <c r="C31" s="3"/>
      <c r="D31" s="4"/>
      <c r="E31" s="4"/>
      <c r="F31" s="4"/>
      <c r="G31" s="4"/>
      <c r="H31" s="4"/>
      <c r="I31" s="4"/>
      <c r="J31" s="4"/>
      <c r="K31" s="4"/>
      <c r="L31" s="4"/>
    </row>
    <row r="32" spans="1:16" ht="15.75" thickBot="1" x14ac:dyDescent="0.3">
      <c r="A32" s="7" t="s">
        <v>11</v>
      </c>
      <c r="B32" s="7"/>
      <c r="C32" s="3"/>
      <c r="D32" s="36">
        <f t="shared" ref="D32:M32" si="4">SUM(D24:D31)</f>
        <v>96.639999999999986</v>
      </c>
      <c r="E32" s="37">
        <f t="shared" si="4"/>
        <v>66.959999999999994</v>
      </c>
      <c r="F32" s="37">
        <f t="shared" si="4"/>
        <v>393.2</v>
      </c>
      <c r="G32" s="38">
        <f t="shared" si="4"/>
        <v>2762.6</v>
      </c>
      <c r="H32" s="37">
        <f t="shared" si="4"/>
        <v>1.2320000000000002</v>
      </c>
      <c r="I32" s="37">
        <f t="shared" si="4"/>
        <v>22.879999999999995</v>
      </c>
      <c r="J32" s="37">
        <f t="shared" si="4"/>
        <v>47.2</v>
      </c>
      <c r="K32" s="37">
        <f t="shared" si="4"/>
        <v>448</v>
      </c>
      <c r="L32" s="37">
        <f t="shared" si="4"/>
        <v>20.72</v>
      </c>
      <c r="M32" s="39">
        <f t="shared" si="4"/>
        <v>2107</v>
      </c>
    </row>
    <row r="33" spans="1:12" x14ac:dyDescent="0.25"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5">
      <c r="D34" s="5"/>
      <c r="E34" s="5"/>
      <c r="F34" s="5"/>
      <c r="G34" s="5"/>
      <c r="H34" s="5"/>
      <c r="I34" s="5"/>
      <c r="J34" s="5"/>
      <c r="K34" s="5"/>
      <c r="L34" s="5"/>
    </row>
    <row r="35" spans="1:12" ht="13.9" customHeight="1" x14ac:dyDescent="0.25">
      <c r="A35" s="15" t="s">
        <v>19</v>
      </c>
      <c r="B35" s="1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2" ht="15.75" thickBot="1" x14ac:dyDescent="0.3">
      <c r="A37" s="10" t="s">
        <v>20</v>
      </c>
      <c r="B37" s="10"/>
      <c r="C37" s="11"/>
      <c r="D37" s="12"/>
      <c r="E37" s="12"/>
      <c r="F37" s="5"/>
      <c r="G37" s="5"/>
      <c r="H37" s="5"/>
      <c r="I37" s="5"/>
      <c r="J37" s="5"/>
      <c r="K37" s="5"/>
      <c r="L37" s="5"/>
    </row>
    <row r="38" spans="1:12" ht="15.75" thickBot="1" x14ac:dyDescent="0.3">
      <c r="A38" s="10" t="s">
        <v>21</v>
      </c>
      <c r="B38" s="10"/>
      <c r="C38" s="13"/>
      <c r="D38" s="14"/>
      <c r="E38" s="14"/>
      <c r="F38" s="5"/>
      <c r="G38" s="5"/>
      <c r="H38" s="5"/>
      <c r="I38" s="5"/>
      <c r="J38" s="5"/>
      <c r="K38" s="5"/>
      <c r="L38" s="5"/>
    </row>
    <row r="39" spans="1:12" ht="15.75" thickBot="1" x14ac:dyDescent="0.3">
      <c r="A39" s="10" t="s">
        <v>22</v>
      </c>
      <c r="B39" s="10"/>
      <c r="C39" s="13"/>
      <c r="D39" s="14"/>
      <c r="E39" s="14"/>
      <c r="F39" s="5"/>
      <c r="G39" s="5"/>
      <c r="H39" s="5"/>
      <c r="I39" s="5"/>
      <c r="J39" s="5"/>
      <c r="K39" s="5"/>
      <c r="L39" s="5"/>
    </row>
    <row r="40" spans="1:12" x14ac:dyDescent="0.25"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25"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2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2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2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</sheetData>
  <mergeCells count="32"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9:M11"/>
    <mergeCell ref="B9:C9"/>
    <mergeCell ref="B10:B11"/>
    <mergeCell ref="C10:C11"/>
    <mergeCell ref="J10:J11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2025-03-21T10:29:22Z</cp:lastPrinted>
  <dcterms:created xsi:type="dcterms:W3CDTF">2024-12-06T12:41:28Z</dcterms:created>
  <dcterms:modified xsi:type="dcterms:W3CDTF">2025-04-22T09:55:17Z</dcterms:modified>
</cp:coreProperties>
</file>